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1"/>
  </bookViews>
  <sheets>
    <sheet name="clasa 6" sheetId="1" r:id="rId1"/>
    <sheet name="clasa 7" sheetId="5" r:id="rId2"/>
    <sheet name="clasa 8" sheetId="2" r:id="rId3"/>
  </sheets>
  <calcPr calcId="145621"/>
</workbook>
</file>

<file path=xl/calcChain.xml><?xml version="1.0" encoding="utf-8"?>
<calcChain xmlns="http://schemas.openxmlformats.org/spreadsheetml/2006/main">
  <c r="T20" i="5" l="1"/>
  <c r="Q20" i="5"/>
  <c r="P20" i="5"/>
  <c r="S20" i="5" s="1"/>
  <c r="O20" i="5"/>
  <c r="T19" i="5"/>
  <c r="Q19" i="5"/>
  <c r="P19" i="5"/>
  <c r="O19" i="5"/>
  <c r="T18" i="5"/>
  <c r="Q18" i="5"/>
  <c r="P18" i="5"/>
  <c r="O18" i="5"/>
  <c r="T17" i="5"/>
  <c r="Q17" i="5"/>
  <c r="P17" i="5"/>
  <c r="O17" i="5"/>
  <c r="S17" i="5" s="1"/>
  <c r="T16" i="5"/>
  <c r="Q16" i="5"/>
  <c r="P16" i="5"/>
  <c r="S16" i="5" s="1"/>
  <c r="O16" i="5"/>
  <c r="T15" i="5"/>
  <c r="Q15" i="5"/>
  <c r="P15" i="5"/>
  <c r="O15" i="5"/>
  <c r="S15" i="5" s="1"/>
  <c r="T14" i="5"/>
  <c r="Q14" i="5"/>
  <c r="P14" i="5"/>
  <c r="S14" i="5" s="1"/>
  <c r="O14" i="5"/>
  <c r="T13" i="5"/>
  <c r="Q13" i="5"/>
  <c r="P13" i="5"/>
  <c r="O13" i="5"/>
  <c r="T12" i="5"/>
  <c r="Q12" i="5"/>
  <c r="P12" i="5"/>
  <c r="S12" i="5" s="1"/>
  <c r="O12" i="5"/>
  <c r="T11" i="5"/>
  <c r="Q11" i="5"/>
  <c r="P11" i="5"/>
  <c r="O11" i="5"/>
  <c r="T10" i="5"/>
  <c r="Q10" i="5"/>
  <c r="P10" i="5"/>
  <c r="S10" i="5" s="1"/>
  <c r="O10" i="5"/>
  <c r="T9" i="5"/>
  <c r="Q9" i="5"/>
  <c r="P9" i="5"/>
  <c r="O9" i="5"/>
  <c r="S9" i="5" s="1"/>
  <c r="T8" i="5"/>
  <c r="Q8" i="5"/>
  <c r="P8" i="5"/>
  <c r="O8" i="5"/>
  <c r="T7" i="5"/>
  <c r="Q7" i="5"/>
  <c r="P7" i="5"/>
  <c r="O7" i="5"/>
  <c r="S7" i="5" s="1"/>
  <c r="T7" i="2"/>
  <c r="Q7" i="2"/>
  <c r="P7" i="2"/>
  <c r="O7" i="2"/>
  <c r="T7" i="1"/>
  <c r="T13" i="1"/>
  <c r="T12" i="1"/>
  <c r="T9" i="1"/>
  <c r="T14" i="1"/>
  <c r="T11" i="1"/>
  <c r="T15" i="1"/>
  <c r="T10" i="1"/>
  <c r="T16" i="1"/>
  <c r="T19" i="1"/>
  <c r="T17" i="1"/>
  <c r="T20" i="1"/>
  <c r="T18" i="1"/>
  <c r="T21" i="1"/>
  <c r="T22" i="1"/>
  <c r="T23" i="1"/>
  <c r="T27" i="1"/>
  <c r="T24" i="1"/>
  <c r="T26" i="1"/>
  <c r="T28" i="1"/>
  <c r="T25" i="1"/>
  <c r="T8" i="1"/>
  <c r="P11" i="1"/>
  <c r="P14" i="1"/>
  <c r="Q20" i="1"/>
  <c r="Q21" i="1"/>
  <c r="Q16" i="1"/>
  <c r="Q15" i="1"/>
  <c r="Q17" i="1"/>
  <c r="Q13" i="1"/>
  <c r="Q11" i="1"/>
  <c r="Q14" i="1"/>
  <c r="P20" i="1"/>
  <c r="P21" i="1"/>
  <c r="P16" i="1"/>
  <c r="P15" i="1"/>
  <c r="P17" i="1"/>
  <c r="P13" i="1"/>
  <c r="Q23" i="1"/>
  <c r="Q10" i="1"/>
  <c r="Q19" i="1"/>
  <c r="Q12" i="1"/>
  <c r="Q9" i="1"/>
  <c r="Q27" i="1"/>
  <c r="Q24" i="1"/>
  <c r="Q26" i="1"/>
  <c r="Q7" i="1"/>
  <c r="Q28" i="1"/>
  <c r="Q8" i="1"/>
  <c r="Q25" i="1"/>
  <c r="Q18" i="1"/>
  <c r="P23" i="1"/>
  <c r="P10" i="1"/>
  <c r="P19" i="1"/>
  <c r="P12" i="1"/>
  <c r="P9" i="1"/>
  <c r="P27" i="1"/>
  <c r="P24" i="1"/>
  <c r="P26" i="1"/>
  <c r="P7" i="1"/>
  <c r="P28" i="1"/>
  <c r="P8" i="1"/>
  <c r="P25" i="1"/>
  <c r="P18" i="1"/>
  <c r="O23" i="1"/>
  <c r="S23" i="1" s="1"/>
  <c r="O10" i="1"/>
  <c r="O19" i="1"/>
  <c r="S19" i="1" s="1"/>
  <c r="O12" i="1"/>
  <c r="O9" i="1"/>
  <c r="O27" i="1"/>
  <c r="O24" i="1"/>
  <c r="S24" i="1" s="1"/>
  <c r="O26" i="1"/>
  <c r="O7" i="1"/>
  <c r="S7" i="1" s="1"/>
  <c r="O28" i="1"/>
  <c r="O8" i="1"/>
  <c r="S8" i="1" s="1"/>
  <c r="O25" i="1"/>
  <c r="O18" i="1"/>
  <c r="S18" i="1" s="1"/>
  <c r="O11" i="1"/>
  <c r="O14" i="1"/>
  <c r="O20" i="1"/>
  <c r="O21" i="1"/>
  <c r="O16" i="1"/>
  <c r="O15" i="1"/>
  <c r="O17" i="1"/>
  <c r="O13" i="1"/>
  <c r="Q22" i="1"/>
  <c r="P22" i="1"/>
  <c r="O22" i="1"/>
  <c r="S11" i="5" l="1"/>
  <c r="S13" i="5"/>
  <c r="S19" i="5"/>
  <c r="S8" i="5"/>
  <c r="S18" i="5"/>
  <c r="S7" i="2"/>
  <c r="S25" i="1"/>
  <c r="S28" i="1"/>
  <c r="S26" i="1"/>
  <c r="S27" i="1"/>
  <c r="S12" i="1"/>
  <c r="S22" i="1"/>
  <c r="S17" i="1"/>
  <c r="S21" i="1"/>
  <c r="S20" i="1"/>
  <c r="S15" i="1"/>
  <c r="S13" i="1"/>
  <c r="S16" i="1"/>
  <c r="S14" i="1"/>
  <c r="S11" i="1"/>
  <c r="S9" i="1"/>
  <c r="S10" i="1"/>
</calcChain>
</file>

<file path=xl/sharedStrings.xml><?xml version="1.0" encoding="utf-8"?>
<sst xmlns="http://schemas.openxmlformats.org/spreadsheetml/2006/main" count="232" uniqueCount="91">
  <si>
    <t>Fătu Sonia, Bîgu Vladimir</t>
  </si>
  <si>
    <t>Şcoala Gimnazială nr. 43 ,,Ferdinand"</t>
  </si>
  <si>
    <t>Radu Otilia Alice</t>
  </si>
  <si>
    <t>Simion Albert, Armășescu Radu, Ismail Berdan</t>
  </si>
  <si>
    <t>Pintilie Mara Ioana, Alexe Răzvan, Enache Renghea Maria</t>
  </si>
  <si>
    <t>Avram Marian</t>
  </si>
  <si>
    <t>Pancu Delia, Lemnaru Ioana, Omocea Miruna</t>
  </si>
  <si>
    <t>Andrei Antonio, Antipov Răzvan, Chirilă Roberto</t>
  </si>
  <si>
    <t>Școala Gimnazială ”George Enescu" Năvodari</t>
  </si>
  <si>
    <t>Oprea Camelia</t>
  </si>
  <si>
    <t>Mercan Oana-Maria, Moldoveanu Crina, Mihai Daria</t>
  </si>
  <si>
    <t>Ardeleanu Bianca, Holban Mihai, Dobrin Mihai</t>
  </si>
  <si>
    <t>Chelaru David, Badurlă Miruna, Ceabuca Nicole</t>
  </si>
  <si>
    <t>Chirazi Gabriel, Calinovici Anna, Tănase Maria-Antoanela</t>
  </si>
  <si>
    <t>Nechifor Ștefan, Costea Eduard, Zăpăleanu Răzvan</t>
  </si>
  <si>
    <t>Școala Gimnazială nr.12 ”B.P.Hașdeu” Constanta</t>
  </si>
  <si>
    <t>Roșu Laurențiu</t>
  </si>
  <si>
    <t>Belecciu Crina, Drăghici Carla, Tudose Sebastian</t>
  </si>
  <si>
    <t>Antoniu Vlad, Antohe Bogdan-Ștefan</t>
  </si>
  <si>
    <t>Liceul Teoretic ”Ovidius”</t>
  </si>
  <si>
    <t>Bahrim Mariana</t>
  </si>
  <si>
    <t>Burcea Izabela, Codreanu Cătălina, Rîță Alexandra</t>
  </si>
  <si>
    <t>Brătescu Andrei-Seren, Coșofreț Theodor Mihnea</t>
  </si>
  <si>
    <t>Dinca George, Ionescu Adela</t>
  </si>
  <si>
    <t xml:space="preserve">Colegiul Național Pedagogic ”C. Brătescu” </t>
  </si>
  <si>
    <t>Nasurla Ilhan</t>
  </si>
  <si>
    <t>Aliman Eduard, Creţu Andrei, Cristea Rareş</t>
  </si>
  <si>
    <t>Colegiul Naţional "Mircea cel Bătrân"</t>
  </si>
  <si>
    <t>Neicu Maria</t>
  </si>
  <si>
    <t>Bădescu Miruna, Dumitraşcu Ilinca, Dragomir Maria</t>
  </si>
  <si>
    <t>Balaur Victor Andrei, Murtaza Ayar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</si>
  <si>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</si>
  <si>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</si>
  <si>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</si>
  <si>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</si>
  <si>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</si>
  <si>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</si>
  <si>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</si>
  <si>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</si>
  <si>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</si>
  <si>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Diploma Galilei</t>
  </si>
  <si>
    <t>Diploma Arhimede</t>
  </si>
  <si>
    <t>Diploma Edison</t>
  </si>
  <si>
    <t>Diploma Einstein</t>
  </si>
  <si>
    <t>Diploma Procopiu</t>
  </si>
  <si>
    <t>Calificat nationala</t>
  </si>
  <si>
    <t>Voinescu Adelina Marina, Dumitrache Briana</t>
  </si>
  <si>
    <t>Mitea Adelina, Nedelcu Bianca Nicoleta</t>
  </si>
  <si>
    <t>Ein</t>
  </si>
  <si>
    <t>Ciolpan Delia, Balcan Andi Raul, Tanasa Robert</t>
  </si>
  <si>
    <t>Școala Gimnazială Ion Jalea Constanta</t>
  </si>
  <si>
    <t>Caragioiu Mihaiela</t>
  </si>
  <si>
    <t>Radu Diana, Dinu Alexandru, Teodorov Radu</t>
  </si>
  <si>
    <t>TOTAL</t>
  </si>
  <si>
    <t>DA</t>
  </si>
  <si>
    <t xml:space="preserve">Nume </t>
  </si>
  <si>
    <t>Clasa</t>
  </si>
  <si>
    <t>Scoala</t>
  </si>
  <si>
    <t>Profesor indrumator</t>
  </si>
  <si>
    <t>Concursul de creativitate în fizică și tehnologii „Ştefan Procopiu”</t>
  </si>
  <si>
    <t>Etapa judeţeană, Constanţa, 14 aprilie 2018</t>
  </si>
  <si>
    <t>nr</t>
  </si>
  <si>
    <t>Costea Maria-Cristina, Asăvoae Cosmin-Ștefan, Ciocan Andrei</t>
  </si>
  <si>
    <t>Marcu Cosmin-Alexandru, Cobzariu Cristian-Alexandru, Mitran Andrei</t>
  </si>
  <si>
    <t>Ene Bianca, Ghiulai Teodora</t>
  </si>
  <si>
    <t>Fieraru Andrada, Tudose Bianca</t>
  </si>
  <si>
    <t>Meșteru Șerban, Stroe Dragoș</t>
  </si>
  <si>
    <t>Dinu David, Trandafir Vlad</t>
  </si>
  <si>
    <t>Dediu Rareș, Iliescu Andrei</t>
  </si>
  <si>
    <t>Vasile Adelina, Marinescu Ioana, Dima Matei</t>
  </si>
  <si>
    <t>Maga Cristinel</t>
  </si>
  <si>
    <t>Husea Ruxandra Angela, Strugaru Ștefania, Nenciu Ana-Maria</t>
  </si>
  <si>
    <t>Murariu Olivia, Isbasoiu Gabriel</t>
  </si>
  <si>
    <t>Cocea Andra, Enciu Iulia, Puișor Andrada</t>
  </si>
  <si>
    <t>Grigoraș Teodora, Onțică Alexandra Elena, Simula David</t>
  </si>
  <si>
    <t>Școala Gimnazială Nr.37 Constanța</t>
  </si>
  <si>
    <t>Dobrin Ioan Florin</t>
  </si>
  <si>
    <t>Barbu-Crețu Andrei David, Sevastre Andrei George</t>
  </si>
  <si>
    <t>Ciuraru Clara-Cristina, Șteflea Alexandru</t>
  </si>
  <si>
    <t>Iordache Patricia,   Mihai Claudiu, Racoviță Răzvan</t>
  </si>
  <si>
    <t>EIN</t>
  </si>
  <si>
    <t xml:space="preserve">Profesori corectori </t>
  </si>
  <si>
    <t>prof. Laurentiu Rosu</t>
  </si>
  <si>
    <t>Prof. Radu Alice Otilia</t>
  </si>
  <si>
    <t>Membri comisie</t>
  </si>
  <si>
    <t>prof David Lavinia</t>
  </si>
  <si>
    <t>Prof Popescu Alina</t>
  </si>
  <si>
    <t>prof. Enache Claudia</t>
  </si>
  <si>
    <t>Tehnici de laborator – gimnaziu  Clasa 7</t>
  </si>
  <si>
    <t>Tehnici de laborator – gimnaziu Clasa 6</t>
  </si>
  <si>
    <t>Tehnici de laborator – gimnaziu Clasa8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</si>
</sst>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3" borderId="5" xfId="0" applyFill="1" applyBorder="1"/>
    <xf numFmtId="0" fontId="0" fillId="2" borderId="5" xfId="0" applyFill="1" applyBorder="1"/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Font="1" applyBorder="1"/>
    <xf numFmtId="0" fontId="0" fillId="4" borderId="5" xfId="0" applyFont="1" applyFill="1" applyBorder="1"/>
    <xf numFmtId="0" fontId="0" fillId="3" borderId="5" xfId="0" applyFont="1" applyFill="1" applyBorder="1"/>
    <xf numFmtId="0" fontId="0" fillId="2" borderId="5" xfId="0" applyFont="1" applyFill="1" applyBorder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" workbookViewId="0">
      <selection activeCell="S9" sqref="S9"/>
    </sheetView>
  </sheetViews>
  <sheetFormatPr defaultRowHeight="15" x14ac:dyDescent="0.25"/>
  <cols>
    <col min="1" max="1" width="3.7109375" customWidth="1"/>
    <col min="2" max="2" width="28.140625" customWidth="1"/>
    <col min="3" max="3" width="6.140625" customWidth="1"/>
    <col min="4" max="4" width="24.140625" customWidth="1"/>
    <col min="5" max="5" width="15.7109375" customWidth="1"/>
    <col min="6" max="6" width="4" customWidth="1"/>
    <col min="7" max="9" width="3.85546875" customWidth="1"/>
    <col min="10" max="11" width="4" customWidth="1"/>
    <col min="12" max="12" width="3.85546875" customWidth="1"/>
    <col min="13" max="14" width="4" customWidth="1"/>
    <col min="16" max="16" width="9.85546875" customWidth="1"/>
  </cols>
  <sheetData>
    <row r="1" spans="1:22" ht="15.75" x14ac:dyDescent="0.25">
      <c r="B1" s="18" t="s">
        <v>59</v>
      </c>
    </row>
    <row r="2" spans="1:22" ht="15.75" x14ac:dyDescent="0.25">
      <c r="B2" s="18" t="s">
        <v>60</v>
      </c>
    </row>
    <row r="3" spans="1:22" ht="15.75" x14ac:dyDescent="0.25">
      <c r="B3" s="18"/>
    </row>
    <row r="4" spans="1:22" ht="15.75" x14ac:dyDescent="0.25">
      <c r="D4" s="19" t="s">
        <v>89</v>
      </c>
    </row>
    <row r="6" spans="1:22" ht="45" x14ac:dyDescent="0.25">
      <c r="A6" s="8"/>
      <c r="B6" s="8" t="s">
        <v>55</v>
      </c>
      <c r="C6" s="8" t="s">
        <v>56</v>
      </c>
      <c r="D6" s="8" t="s">
        <v>57</v>
      </c>
      <c r="E6" s="8" t="s">
        <v>58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8" t="s">
        <v>36</v>
      </c>
      <c r="L6" s="8" t="s">
        <v>37</v>
      </c>
      <c r="M6" s="8" t="s">
        <v>38</v>
      </c>
      <c r="N6" s="8" t="s">
        <v>39</v>
      </c>
      <c r="O6" s="9" t="s">
        <v>40</v>
      </c>
      <c r="P6" s="9" t="s">
        <v>41</v>
      </c>
      <c r="Q6" s="9" t="s">
        <v>42</v>
      </c>
      <c r="R6" s="9" t="s">
        <v>43</v>
      </c>
      <c r="S6" s="9" t="s">
        <v>44</v>
      </c>
      <c r="T6" s="9" t="s">
        <v>53</v>
      </c>
      <c r="U6" s="9" t="s">
        <v>45</v>
      </c>
      <c r="V6" s="7"/>
    </row>
    <row r="7" spans="1:22" ht="47.25" x14ac:dyDescent="0.25">
      <c r="A7" s="8">
        <v>1</v>
      </c>
      <c r="B7" s="10" t="s">
        <v>13</v>
      </c>
      <c r="C7" s="11">
        <v>6</v>
      </c>
      <c r="D7" s="10" t="s">
        <v>8</v>
      </c>
      <c r="E7" s="10" t="s">
        <v>9</v>
      </c>
      <c r="F7" s="8">
        <v>9</v>
      </c>
      <c r="G7" s="8">
        <v>9</v>
      </c>
      <c r="H7" s="8">
        <v>8</v>
      </c>
      <c r="I7" s="8">
        <v>6</v>
      </c>
      <c r="J7" s="8">
        <v>6</v>
      </c>
      <c r="K7" s="8">
        <v>8</v>
      </c>
      <c r="L7" s="8">
        <v>7</v>
      </c>
      <c r="M7" s="8">
        <v>9</v>
      </c>
      <c r="N7" s="8">
        <v>8</v>
      </c>
      <c r="O7" s="8">
        <f t="shared" ref="O7:O28" si="0">(F7+G7+H7+I7+J7)</f>
        <v>38</v>
      </c>
      <c r="P7" s="12">
        <f t="shared" ref="P7:P28" si="1">F7+G7+H7+K7+L7</f>
        <v>41</v>
      </c>
      <c r="Q7" s="12">
        <f t="shared" ref="Q7:Q28" si="2">F7+G7+H7+M7+N7</f>
        <v>43</v>
      </c>
      <c r="R7" s="12" t="s">
        <v>48</v>
      </c>
      <c r="S7" s="13">
        <f t="shared" ref="S7:S28" si="3">O7+P7+Q7</f>
        <v>122</v>
      </c>
      <c r="T7" s="8">
        <f t="shared" ref="T7:T28" si="4">F7+G7+H7+I7+J7+K7+L7+M7+N7</f>
        <v>70</v>
      </c>
      <c r="U7" s="13" t="s">
        <v>54</v>
      </c>
    </row>
    <row r="8" spans="1:22" ht="31.5" x14ac:dyDescent="0.25">
      <c r="A8" s="8">
        <v>2</v>
      </c>
      <c r="B8" s="10" t="s">
        <v>47</v>
      </c>
      <c r="C8" s="11">
        <v>6</v>
      </c>
      <c r="D8" s="10" t="s">
        <v>15</v>
      </c>
      <c r="E8" s="10" t="s">
        <v>16</v>
      </c>
      <c r="F8" s="8">
        <v>8</v>
      </c>
      <c r="G8" s="8">
        <v>10</v>
      </c>
      <c r="H8" s="8">
        <v>8</v>
      </c>
      <c r="I8" s="8">
        <v>10</v>
      </c>
      <c r="J8" s="8">
        <v>8</v>
      </c>
      <c r="K8" s="8">
        <v>10</v>
      </c>
      <c r="L8" s="8">
        <v>3</v>
      </c>
      <c r="M8" s="8">
        <v>5</v>
      </c>
      <c r="N8" s="8">
        <v>8</v>
      </c>
      <c r="O8" s="12">
        <f t="shared" si="0"/>
        <v>44</v>
      </c>
      <c r="P8" s="12">
        <f t="shared" si="1"/>
        <v>39</v>
      </c>
      <c r="Q8" s="12">
        <f t="shared" si="2"/>
        <v>39</v>
      </c>
      <c r="R8" s="8"/>
      <c r="S8" s="13">
        <f t="shared" si="3"/>
        <v>122</v>
      </c>
      <c r="T8" s="8">
        <f t="shared" si="4"/>
        <v>70</v>
      </c>
      <c r="U8" s="13" t="s">
        <v>54</v>
      </c>
    </row>
    <row r="9" spans="1:22" ht="47.25" x14ac:dyDescent="0.25">
      <c r="A9" s="8">
        <v>3</v>
      </c>
      <c r="B9" s="10" t="s">
        <v>7</v>
      </c>
      <c r="C9" s="11">
        <v>6</v>
      </c>
      <c r="D9" s="10" t="s">
        <v>8</v>
      </c>
      <c r="E9" s="10" t="s">
        <v>9</v>
      </c>
      <c r="F9" s="8">
        <v>7</v>
      </c>
      <c r="G9" s="8">
        <v>9</v>
      </c>
      <c r="H9" s="8">
        <v>7</v>
      </c>
      <c r="I9" s="8">
        <v>8</v>
      </c>
      <c r="J9" s="8">
        <v>6</v>
      </c>
      <c r="K9" s="8">
        <v>8</v>
      </c>
      <c r="L9" s="8">
        <v>5</v>
      </c>
      <c r="M9" s="8">
        <v>8</v>
      </c>
      <c r="N9" s="8">
        <v>8</v>
      </c>
      <c r="O9" s="8">
        <f t="shared" si="0"/>
        <v>37</v>
      </c>
      <c r="P9" s="8">
        <f t="shared" si="1"/>
        <v>36</v>
      </c>
      <c r="Q9" s="12">
        <f t="shared" si="2"/>
        <v>39</v>
      </c>
      <c r="R9" s="12" t="s">
        <v>48</v>
      </c>
      <c r="S9" s="13">
        <f t="shared" si="3"/>
        <v>112</v>
      </c>
      <c r="T9" s="8">
        <f t="shared" si="4"/>
        <v>66</v>
      </c>
      <c r="U9" s="13" t="s">
        <v>54</v>
      </c>
    </row>
    <row r="10" spans="1:22" ht="31.5" x14ac:dyDescent="0.25">
      <c r="A10" s="8">
        <v>4</v>
      </c>
      <c r="B10" s="10" t="s">
        <v>3</v>
      </c>
      <c r="C10" s="11">
        <v>6</v>
      </c>
      <c r="D10" s="10" t="s">
        <v>1</v>
      </c>
      <c r="E10" s="10" t="s">
        <v>2</v>
      </c>
      <c r="F10" s="8">
        <v>8</v>
      </c>
      <c r="G10" s="8">
        <v>6</v>
      </c>
      <c r="H10" s="8">
        <v>8</v>
      </c>
      <c r="I10" s="8">
        <v>10</v>
      </c>
      <c r="J10" s="8">
        <v>7</v>
      </c>
      <c r="K10" s="8">
        <v>7</v>
      </c>
      <c r="L10" s="8">
        <v>5</v>
      </c>
      <c r="M10" s="8">
        <v>5</v>
      </c>
      <c r="N10" s="8">
        <v>9</v>
      </c>
      <c r="O10" s="12">
        <f t="shared" si="0"/>
        <v>39</v>
      </c>
      <c r="P10" s="8">
        <f t="shared" si="1"/>
        <v>34</v>
      </c>
      <c r="Q10" s="8">
        <f t="shared" si="2"/>
        <v>36</v>
      </c>
      <c r="R10" s="12" t="s">
        <v>48</v>
      </c>
      <c r="S10" s="13">
        <f t="shared" si="3"/>
        <v>109</v>
      </c>
      <c r="T10" s="8">
        <f t="shared" si="4"/>
        <v>65</v>
      </c>
      <c r="U10" s="13" t="s">
        <v>54</v>
      </c>
    </row>
    <row r="11" spans="1:22" ht="31.5" x14ac:dyDescent="0.25">
      <c r="A11" s="8">
        <v>5</v>
      </c>
      <c r="B11" s="14" t="s">
        <v>49</v>
      </c>
      <c r="C11" s="15">
        <v>6</v>
      </c>
      <c r="D11" s="14" t="s">
        <v>50</v>
      </c>
      <c r="E11" s="14" t="s">
        <v>51</v>
      </c>
      <c r="F11" s="8">
        <v>6</v>
      </c>
      <c r="G11" s="8">
        <v>7</v>
      </c>
      <c r="H11" s="8">
        <v>8</v>
      </c>
      <c r="I11" s="8">
        <v>5</v>
      </c>
      <c r="J11" s="8">
        <v>7</v>
      </c>
      <c r="K11" s="8">
        <v>8</v>
      </c>
      <c r="L11" s="8">
        <v>8</v>
      </c>
      <c r="M11" s="8">
        <v>4</v>
      </c>
      <c r="N11" s="8">
        <v>9</v>
      </c>
      <c r="O11" s="8">
        <f t="shared" si="0"/>
        <v>33</v>
      </c>
      <c r="P11" s="8">
        <f t="shared" si="1"/>
        <v>37</v>
      </c>
      <c r="Q11" s="8">
        <f t="shared" si="2"/>
        <v>34</v>
      </c>
      <c r="R11" s="12" t="s">
        <v>48</v>
      </c>
      <c r="S11" s="8">
        <f t="shared" si="3"/>
        <v>104</v>
      </c>
      <c r="T11" s="8">
        <f t="shared" si="4"/>
        <v>62</v>
      </c>
      <c r="U11" s="8"/>
    </row>
    <row r="12" spans="1:22" ht="31.5" x14ac:dyDescent="0.25">
      <c r="A12" s="8">
        <v>6</v>
      </c>
      <c r="B12" s="10" t="s">
        <v>6</v>
      </c>
      <c r="C12" s="11">
        <v>6</v>
      </c>
      <c r="D12" s="10" t="s">
        <v>1</v>
      </c>
      <c r="E12" s="10" t="s">
        <v>5</v>
      </c>
      <c r="F12" s="8">
        <v>7</v>
      </c>
      <c r="G12" s="8">
        <v>6</v>
      </c>
      <c r="H12" s="8">
        <v>8</v>
      </c>
      <c r="I12" s="8">
        <v>8</v>
      </c>
      <c r="J12" s="8">
        <v>8</v>
      </c>
      <c r="K12" s="8">
        <v>8</v>
      </c>
      <c r="L12" s="8">
        <v>10</v>
      </c>
      <c r="M12" s="8">
        <v>5</v>
      </c>
      <c r="N12" s="8">
        <v>2</v>
      </c>
      <c r="O12" s="8">
        <f t="shared" si="0"/>
        <v>37</v>
      </c>
      <c r="P12" s="12">
        <f t="shared" si="1"/>
        <v>39</v>
      </c>
      <c r="Q12" s="8">
        <f t="shared" si="2"/>
        <v>28</v>
      </c>
      <c r="R12" s="8"/>
      <c r="S12" s="8">
        <f t="shared" si="3"/>
        <v>104</v>
      </c>
      <c r="T12" s="8">
        <f t="shared" si="4"/>
        <v>62</v>
      </c>
      <c r="U12" s="8"/>
    </row>
    <row r="13" spans="1:22" ht="31.5" x14ac:dyDescent="0.25">
      <c r="A13" s="8">
        <v>7</v>
      </c>
      <c r="B13" s="10" t="s">
        <v>30</v>
      </c>
      <c r="C13" s="11">
        <v>6</v>
      </c>
      <c r="D13" s="16" t="s">
        <v>19</v>
      </c>
      <c r="E13" s="10" t="s">
        <v>20</v>
      </c>
      <c r="F13" s="11">
        <v>7</v>
      </c>
      <c r="G13" s="8">
        <v>7</v>
      </c>
      <c r="H13" s="8">
        <v>4</v>
      </c>
      <c r="I13" s="8">
        <v>10</v>
      </c>
      <c r="J13" s="8">
        <v>5</v>
      </c>
      <c r="K13" s="8">
        <v>10</v>
      </c>
      <c r="L13" s="8">
        <v>4</v>
      </c>
      <c r="M13" s="8">
        <v>7</v>
      </c>
      <c r="N13" s="8">
        <v>7</v>
      </c>
      <c r="O13" s="8">
        <f t="shared" si="0"/>
        <v>33</v>
      </c>
      <c r="P13" s="8">
        <f t="shared" si="1"/>
        <v>32</v>
      </c>
      <c r="Q13" s="8">
        <f t="shared" si="2"/>
        <v>32</v>
      </c>
      <c r="R13" s="12" t="s">
        <v>48</v>
      </c>
      <c r="S13" s="8">
        <f t="shared" si="3"/>
        <v>97</v>
      </c>
      <c r="T13" s="8">
        <f t="shared" si="4"/>
        <v>61</v>
      </c>
      <c r="U13" s="8"/>
    </row>
    <row r="14" spans="1:22" ht="31.5" x14ac:dyDescent="0.25">
      <c r="A14" s="8">
        <v>8</v>
      </c>
      <c r="B14" s="14" t="s">
        <v>52</v>
      </c>
      <c r="C14" s="15">
        <v>6</v>
      </c>
      <c r="D14" s="14" t="s">
        <v>50</v>
      </c>
      <c r="E14" s="14" t="s">
        <v>51</v>
      </c>
      <c r="F14" s="8">
        <v>8</v>
      </c>
      <c r="G14" s="8">
        <v>4</v>
      </c>
      <c r="H14" s="8">
        <v>5</v>
      </c>
      <c r="I14" s="8">
        <v>7</v>
      </c>
      <c r="J14" s="8">
        <v>7</v>
      </c>
      <c r="K14" s="8">
        <v>8</v>
      </c>
      <c r="L14" s="8">
        <v>6</v>
      </c>
      <c r="M14" s="8">
        <v>5</v>
      </c>
      <c r="N14" s="8">
        <v>10</v>
      </c>
      <c r="O14" s="8">
        <f t="shared" si="0"/>
        <v>31</v>
      </c>
      <c r="P14" s="8">
        <f t="shared" si="1"/>
        <v>31</v>
      </c>
      <c r="Q14" s="8">
        <f t="shared" si="2"/>
        <v>32</v>
      </c>
      <c r="R14" s="12" t="s">
        <v>48</v>
      </c>
      <c r="S14" s="8">
        <f t="shared" si="3"/>
        <v>94</v>
      </c>
      <c r="T14" s="8">
        <f t="shared" si="4"/>
        <v>60</v>
      </c>
      <c r="U14" s="8"/>
    </row>
    <row r="15" spans="1:22" ht="31.5" x14ac:dyDescent="0.25">
      <c r="A15" s="8">
        <v>9</v>
      </c>
      <c r="B15" s="10" t="s">
        <v>26</v>
      </c>
      <c r="C15" s="11">
        <v>6</v>
      </c>
      <c r="D15" s="10" t="s">
        <v>27</v>
      </c>
      <c r="E15" s="10" t="s">
        <v>28</v>
      </c>
      <c r="F15" s="11">
        <v>5</v>
      </c>
      <c r="G15" s="8">
        <v>2</v>
      </c>
      <c r="H15" s="8">
        <v>6</v>
      </c>
      <c r="I15" s="8">
        <v>10</v>
      </c>
      <c r="J15" s="8">
        <v>6</v>
      </c>
      <c r="K15" s="8">
        <v>8</v>
      </c>
      <c r="L15" s="8">
        <v>6</v>
      </c>
      <c r="M15" s="8">
        <v>5</v>
      </c>
      <c r="N15" s="8">
        <v>10</v>
      </c>
      <c r="O15" s="8">
        <f t="shared" si="0"/>
        <v>29</v>
      </c>
      <c r="P15" s="8">
        <f t="shared" si="1"/>
        <v>27</v>
      </c>
      <c r="Q15" s="8">
        <f t="shared" si="2"/>
        <v>28</v>
      </c>
      <c r="R15" s="12" t="s">
        <v>48</v>
      </c>
      <c r="S15" s="8">
        <f t="shared" si="3"/>
        <v>84</v>
      </c>
      <c r="T15" s="8">
        <f t="shared" si="4"/>
        <v>58</v>
      </c>
      <c r="U15" s="8"/>
    </row>
    <row r="16" spans="1:22" ht="31.5" x14ac:dyDescent="0.25">
      <c r="A16" s="8">
        <v>10</v>
      </c>
      <c r="B16" s="10" t="s">
        <v>23</v>
      </c>
      <c r="C16" s="11">
        <v>6</v>
      </c>
      <c r="D16" s="10" t="s">
        <v>24</v>
      </c>
      <c r="E16" s="10" t="s">
        <v>25</v>
      </c>
      <c r="F16" s="11">
        <v>5</v>
      </c>
      <c r="G16" s="8">
        <v>7</v>
      </c>
      <c r="H16" s="8">
        <v>3</v>
      </c>
      <c r="I16" s="8">
        <v>9</v>
      </c>
      <c r="J16" s="8">
        <v>4</v>
      </c>
      <c r="K16" s="8">
        <v>7</v>
      </c>
      <c r="L16" s="8">
        <v>5</v>
      </c>
      <c r="M16" s="8">
        <v>7</v>
      </c>
      <c r="N16" s="8">
        <v>9</v>
      </c>
      <c r="O16" s="8">
        <f t="shared" si="0"/>
        <v>28</v>
      </c>
      <c r="P16" s="8">
        <f t="shared" si="1"/>
        <v>27</v>
      </c>
      <c r="Q16" s="8">
        <f t="shared" si="2"/>
        <v>31</v>
      </c>
      <c r="R16" s="12" t="s">
        <v>48</v>
      </c>
      <c r="S16" s="8">
        <f t="shared" si="3"/>
        <v>86</v>
      </c>
      <c r="T16" s="8">
        <f t="shared" si="4"/>
        <v>56</v>
      </c>
      <c r="U16" s="8"/>
    </row>
    <row r="17" spans="1:21" ht="31.5" x14ac:dyDescent="0.25">
      <c r="A17" s="8">
        <v>11</v>
      </c>
      <c r="B17" s="10" t="s">
        <v>29</v>
      </c>
      <c r="C17" s="11">
        <v>6</v>
      </c>
      <c r="D17" s="10" t="s">
        <v>27</v>
      </c>
      <c r="E17" s="10" t="s">
        <v>28</v>
      </c>
      <c r="F17" s="11">
        <v>8</v>
      </c>
      <c r="G17" s="8">
        <v>2</v>
      </c>
      <c r="H17" s="8">
        <v>4</v>
      </c>
      <c r="I17" s="8">
        <v>6</v>
      </c>
      <c r="J17" s="8">
        <v>5</v>
      </c>
      <c r="K17" s="8">
        <v>6</v>
      </c>
      <c r="L17" s="8">
        <v>9</v>
      </c>
      <c r="M17" s="8">
        <v>4</v>
      </c>
      <c r="N17" s="8">
        <v>8</v>
      </c>
      <c r="O17" s="8">
        <f t="shared" si="0"/>
        <v>25</v>
      </c>
      <c r="P17" s="8">
        <f t="shared" si="1"/>
        <v>29</v>
      </c>
      <c r="Q17" s="8">
        <f t="shared" si="2"/>
        <v>26</v>
      </c>
      <c r="R17" s="12" t="s">
        <v>48</v>
      </c>
      <c r="S17" s="8">
        <f t="shared" si="3"/>
        <v>80</v>
      </c>
      <c r="T17" s="8">
        <f t="shared" si="4"/>
        <v>52</v>
      </c>
      <c r="U17" s="8"/>
    </row>
    <row r="18" spans="1:21" ht="31.5" x14ac:dyDescent="0.25">
      <c r="A18" s="8">
        <v>12</v>
      </c>
      <c r="B18" s="16" t="s">
        <v>18</v>
      </c>
      <c r="C18" s="17">
        <v>6</v>
      </c>
      <c r="D18" s="16" t="s">
        <v>19</v>
      </c>
      <c r="E18" s="16" t="s">
        <v>20</v>
      </c>
      <c r="F18" s="8">
        <v>8</v>
      </c>
      <c r="G18" s="8">
        <v>9</v>
      </c>
      <c r="H18" s="8">
        <v>6</v>
      </c>
      <c r="I18" s="8">
        <v>5</v>
      </c>
      <c r="J18" s="8">
        <v>5</v>
      </c>
      <c r="K18" s="8">
        <v>5</v>
      </c>
      <c r="L18" s="8">
        <v>5</v>
      </c>
      <c r="M18" s="8">
        <v>5</v>
      </c>
      <c r="N18" s="8">
        <v>2</v>
      </c>
      <c r="O18" s="8">
        <f t="shared" si="0"/>
        <v>33</v>
      </c>
      <c r="P18" s="8">
        <f t="shared" si="1"/>
        <v>33</v>
      </c>
      <c r="Q18" s="8">
        <f t="shared" si="2"/>
        <v>30</v>
      </c>
      <c r="R18" s="12" t="s">
        <v>48</v>
      </c>
      <c r="S18" s="8">
        <f t="shared" si="3"/>
        <v>96</v>
      </c>
      <c r="T18" s="8">
        <f t="shared" si="4"/>
        <v>50</v>
      </c>
      <c r="U18" s="8"/>
    </row>
    <row r="19" spans="1:21" ht="47.25" x14ac:dyDescent="0.25">
      <c r="A19" s="8">
        <v>13</v>
      </c>
      <c r="B19" s="10" t="s">
        <v>4</v>
      </c>
      <c r="C19" s="11">
        <v>6</v>
      </c>
      <c r="D19" s="10" t="s">
        <v>1</v>
      </c>
      <c r="E19" s="10" t="s">
        <v>5</v>
      </c>
      <c r="F19" s="8">
        <v>2</v>
      </c>
      <c r="G19" s="8">
        <v>2</v>
      </c>
      <c r="H19" s="8">
        <v>7</v>
      </c>
      <c r="I19" s="8">
        <v>6</v>
      </c>
      <c r="J19" s="8">
        <v>7</v>
      </c>
      <c r="K19" s="8">
        <v>5</v>
      </c>
      <c r="L19" s="8">
        <v>7</v>
      </c>
      <c r="M19" s="8">
        <v>7</v>
      </c>
      <c r="N19" s="8">
        <v>6</v>
      </c>
      <c r="O19" s="8">
        <f t="shared" si="0"/>
        <v>24</v>
      </c>
      <c r="P19" s="8">
        <f t="shared" si="1"/>
        <v>23</v>
      </c>
      <c r="Q19" s="8">
        <f t="shared" si="2"/>
        <v>24</v>
      </c>
      <c r="R19" s="8"/>
      <c r="S19" s="8">
        <f t="shared" si="3"/>
        <v>71</v>
      </c>
      <c r="T19" s="8">
        <f t="shared" si="4"/>
        <v>49</v>
      </c>
      <c r="U19" s="8"/>
    </row>
    <row r="20" spans="1:21" ht="47.25" x14ac:dyDescent="0.25">
      <c r="A20" s="8">
        <v>14</v>
      </c>
      <c r="B20" s="10" t="s">
        <v>21</v>
      </c>
      <c r="C20" s="11">
        <v>6</v>
      </c>
      <c r="D20" s="10" t="s">
        <v>8</v>
      </c>
      <c r="E20" s="10" t="s">
        <v>9</v>
      </c>
      <c r="F20" s="11">
        <v>3</v>
      </c>
      <c r="G20" s="8">
        <v>5</v>
      </c>
      <c r="H20" s="8">
        <v>7</v>
      </c>
      <c r="I20" s="8">
        <v>6</v>
      </c>
      <c r="J20" s="8">
        <v>1</v>
      </c>
      <c r="K20" s="8">
        <v>7</v>
      </c>
      <c r="L20" s="8">
        <v>8</v>
      </c>
      <c r="M20" s="8">
        <v>5</v>
      </c>
      <c r="N20" s="8">
        <v>4</v>
      </c>
      <c r="O20" s="8">
        <f t="shared" si="0"/>
        <v>22</v>
      </c>
      <c r="P20" s="8">
        <f t="shared" si="1"/>
        <v>30</v>
      </c>
      <c r="Q20" s="8">
        <f t="shared" si="2"/>
        <v>24</v>
      </c>
      <c r="R20" s="8"/>
      <c r="S20" s="8">
        <f t="shared" si="3"/>
        <v>76</v>
      </c>
      <c r="T20" s="8">
        <f t="shared" si="4"/>
        <v>46</v>
      </c>
      <c r="U20" s="8"/>
    </row>
    <row r="21" spans="1:21" ht="31.5" x14ac:dyDescent="0.25">
      <c r="A21" s="8">
        <v>15</v>
      </c>
      <c r="B21" s="16" t="s">
        <v>22</v>
      </c>
      <c r="C21" s="17">
        <v>6</v>
      </c>
      <c r="D21" s="16" t="s">
        <v>19</v>
      </c>
      <c r="E21" s="16" t="s">
        <v>20</v>
      </c>
      <c r="F21" s="17">
        <v>7</v>
      </c>
      <c r="G21" s="8">
        <v>7</v>
      </c>
      <c r="H21" s="8">
        <v>6</v>
      </c>
      <c r="I21" s="8">
        <v>7</v>
      </c>
      <c r="J21" s="8">
        <v>4</v>
      </c>
      <c r="K21" s="8">
        <v>6</v>
      </c>
      <c r="L21" s="8">
        <v>1</v>
      </c>
      <c r="M21" s="8">
        <v>1</v>
      </c>
      <c r="N21" s="8">
        <v>5</v>
      </c>
      <c r="O21" s="8">
        <f t="shared" si="0"/>
        <v>31</v>
      </c>
      <c r="P21" s="8">
        <f t="shared" si="1"/>
        <v>27</v>
      </c>
      <c r="Q21" s="8">
        <f t="shared" si="2"/>
        <v>26</v>
      </c>
      <c r="R21" s="8"/>
      <c r="S21" s="8">
        <f t="shared" si="3"/>
        <v>84</v>
      </c>
      <c r="T21" s="8">
        <f t="shared" si="4"/>
        <v>44</v>
      </c>
      <c r="U21" s="8"/>
    </row>
    <row r="22" spans="1:21" ht="31.5" x14ac:dyDescent="0.25">
      <c r="A22" s="8">
        <v>16</v>
      </c>
      <c r="B22" s="16" t="s">
        <v>46</v>
      </c>
      <c r="C22" s="17">
        <v>6</v>
      </c>
      <c r="D22" s="16" t="s">
        <v>19</v>
      </c>
      <c r="E22" s="16" t="s">
        <v>20</v>
      </c>
      <c r="F22" s="8">
        <v>4</v>
      </c>
      <c r="G22" s="8">
        <v>7</v>
      </c>
      <c r="H22" s="8">
        <v>3</v>
      </c>
      <c r="I22" s="8">
        <v>9</v>
      </c>
      <c r="J22" s="8">
        <v>3</v>
      </c>
      <c r="K22" s="8">
        <v>4</v>
      </c>
      <c r="L22" s="8">
        <v>7</v>
      </c>
      <c r="M22" s="8">
        <v>3</v>
      </c>
      <c r="N22" s="8">
        <v>3</v>
      </c>
      <c r="O22" s="8">
        <f t="shared" si="0"/>
        <v>26</v>
      </c>
      <c r="P22" s="8">
        <f t="shared" si="1"/>
        <v>25</v>
      </c>
      <c r="Q22" s="8">
        <f t="shared" si="2"/>
        <v>20</v>
      </c>
      <c r="R22" s="8"/>
      <c r="S22" s="8">
        <f t="shared" si="3"/>
        <v>71</v>
      </c>
      <c r="T22" s="8">
        <f t="shared" si="4"/>
        <v>43</v>
      </c>
      <c r="U22" s="8"/>
    </row>
    <row r="23" spans="1:21" ht="31.5" x14ac:dyDescent="0.25">
      <c r="A23" s="8">
        <v>17</v>
      </c>
      <c r="B23" s="10" t="s">
        <v>0</v>
      </c>
      <c r="C23" s="11">
        <v>6</v>
      </c>
      <c r="D23" s="10" t="s">
        <v>1</v>
      </c>
      <c r="E23" s="10" t="s">
        <v>2</v>
      </c>
      <c r="F23" s="8">
        <v>3</v>
      </c>
      <c r="G23" s="8">
        <v>3</v>
      </c>
      <c r="H23" s="8">
        <v>8</v>
      </c>
      <c r="I23" s="8">
        <v>2</v>
      </c>
      <c r="J23" s="8">
        <v>2</v>
      </c>
      <c r="K23" s="8">
        <v>2</v>
      </c>
      <c r="L23" s="8">
        <v>3</v>
      </c>
      <c r="M23" s="8">
        <v>3</v>
      </c>
      <c r="N23" s="8">
        <v>2</v>
      </c>
      <c r="O23" s="8">
        <f t="shared" si="0"/>
        <v>18</v>
      </c>
      <c r="P23" s="8">
        <f t="shared" si="1"/>
        <v>19</v>
      </c>
      <c r="Q23" s="8">
        <f t="shared" si="2"/>
        <v>19</v>
      </c>
      <c r="R23" s="8"/>
      <c r="S23" s="8">
        <f t="shared" si="3"/>
        <v>56</v>
      </c>
      <c r="T23" s="8">
        <f t="shared" si="4"/>
        <v>28</v>
      </c>
      <c r="U23" s="8"/>
    </row>
    <row r="24" spans="1:21" ht="47.25" x14ac:dyDescent="0.25">
      <c r="A24" s="8">
        <v>18</v>
      </c>
      <c r="B24" s="10" t="s">
        <v>11</v>
      </c>
      <c r="C24" s="11">
        <v>6</v>
      </c>
      <c r="D24" s="10" t="s">
        <v>8</v>
      </c>
      <c r="E24" s="10" t="s">
        <v>9</v>
      </c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0</v>
      </c>
      <c r="P24" s="8">
        <f t="shared" si="1"/>
        <v>0</v>
      </c>
      <c r="Q24" s="8">
        <f t="shared" si="2"/>
        <v>0</v>
      </c>
      <c r="R24" s="8"/>
      <c r="S24" s="8">
        <f t="shared" si="3"/>
        <v>0</v>
      </c>
      <c r="T24" s="8">
        <f t="shared" si="4"/>
        <v>0</v>
      </c>
      <c r="U24" s="8"/>
    </row>
    <row r="25" spans="1:21" ht="31.5" x14ac:dyDescent="0.25">
      <c r="A25" s="8">
        <v>19</v>
      </c>
      <c r="B25" s="10" t="s">
        <v>17</v>
      </c>
      <c r="C25" s="11">
        <v>6</v>
      </c>
      <c r="D25" s="10" t="s">
        <v>15</v>
      </c>
      <c r="E25" s="10" t="s">
        <v>16</v>
      </c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  <c r="P25" s="8">
        <f t="shared" si="1"/>
        <v>0</v>
      </c>
      <c r="Q25" s="8">
        <f t="shared" si="2"/>
        <v>0</v>
      </c>
      <c r="R25" s="8"/>
      <c r="S25" s="8">
        <f t="shared" si="3"/>
        <v>0</v>
      </c>
      <c r="T25" s="8">
        <f t="shared" si="4"/>
        <v>0</v>
      </c>
      <c r="U25" s="8"/>
    </row>
    <row r="26" spans="1:21" ht="47.25" x14ac:dyDescent="0.25">
      <c r="A26" s="8">
        <v>20</v>
      </c>
      <c r="B26" s="10" t="s">
        <v>12</v>
      </c>
      <c r="C26" s="11">
        <v>6</v>
      </c>
      <c r="D26" s="10" t="s">
        <v>8</v>
      </c>
      <c r="E26" s="10" t="s">
        <v>9</v>
      </c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0</v>
      </c>
      <c r="P26" s="8">
        <f t="shared" si="1"/>
        <v>0</v>
      </c>
      <c r="Q26" s="8">
        <f t="shared" si="2"/>
        <v>0</v>
      </c>
      <c r="R26" s="8"/>
      <c r="S26" s="8">
        <f t="shared" si="3"/>
        <v>0</v>
      </c>
      <c r="T26" s="8">
        <f t="shared" si="4"/>
        <v>0</v>
      </c>
      <c r="U26" s="8"/>
    </row>
    <row r="27" spans="1:21" ht="47.25" x14ac:dyDescent="0.25">
      <c r="A27" s="8">
        <v>21</v>
      </c>
      <c r="B27" s="10" t="s">
        <v>10</v>
      </c>
      <c r="C27" s="11">
        <v>6</v>
      </c>
      <c r="D27" s="10" t="s">
        <v>8</v>
      </c>
      <c r="E27" s="10" t="s">
        <v>9</v>
      </c>
      <c r="F27" s="8"/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  <c r="P27" s="8">
        <f t="shared" si="1"/>
        <v>0</v>
      </c>
      <c r="Q27" s="8">
        <f t="shared" si="2"/>
        <v>0</v>
      </c>
      <c r="R27" s="8"/>
      <c r="S27" s="8">
        <f t="shared" si="3"/>
        <v>0</v>
      </c>
      <c r="T27" s="8">
        <f t="shared" si="4"/>
        <v>0</v>
      </c>
      <c r="U27" s="8"/>
    </row>
    <row r="28" spans="1:21" ht="47.25" x14ac:dyDescent="0.25">
      <c r="A28" s="8">
        <v>22</v>
      </c>
      <c r="B28" s="10" t="s">
        <v>14</v>
      </c>
      <c r="C28" s="11">
        <v>6</v>
      </c>
      <c r="D28" s="10" t="s">
        <v>8</v>
      </c>
      <c r="E28" s="10" t="s">
        <v>9</v>
      </c>
      <c r="F28" s="8"/>
      <c r="G28" s="8"/>
      <c r="H28" s="8"/>
      <c r="I28" s="8"/>
      <c r="J28" s="8"/>
      <c r="K28" s="8"/>
      <c r="L28" s="8"/>
      <c r="M28" s="8"/>
      <c r="N28" s="8"/>
      <c r="O28" s="8">
        <f t="shared" si="0"/>
        <v>0</v>
      </c>
      <c r="P28" s="8">
        <f t="shared" si="1"/>
        <v>0</v>
      </c>
      <c r="Q28" s="8">
        <f t="shared" si="2"/>
        <v>0</v>
      </c>
      <c r="R28" s="8"/>
      <c r="S28" s="8">
        <f t="shared" si="3"/>
        <v>0</v>
      </c>
      <c r="T28" s="8">
        <f t="shared" si="4"/>
        <v>0</v>
      </c>
      <c r="U28" s="8"/>
    </row>
    <row r="30" spans="1:21" ht="15.75" x14ac:dyDescent="0.25">
      <c r="B30" s="25" t="s">
        <v>81</v>
      </c>
      <c r="D30" s="24" t="s">
        <v>84</v>
      </c>
    </row>
    <row r="31" spans="1:21" ht="15.75" x14ac:dyDescent="0.25">
      <c r="B31" s="25" t="s">
        <v>85</v>
      </c>
      <c r="D31" s="24" t="s">
        <v>82</v>
      </c>
    </row>
    <row r="32" spans="1:21" ht="15.75" x14ac:dyDescent="0.25">
      <c r="B32" s="25" t="s">
        <v>86</v>
      </c>
      <c r="D32" s="24" t="s">
        <v>83</v>
      </c>
    </row>
    <row r="33" spans="2:4" ht="15.75" x14ac:dyDescent="0.25">
      <c r="B33" s="24"/>
      <c r="D33" s="24" t="s">
        <v>87</v>
      </c>
    </row>
    <row r="34" spans="2:4" ht="15.75" x14ac:dyDescent="0.25">
      <c r="D34" s="24" t="s">
        <v>85</v>
      </c>
    </row>
    <row r="35" spans="2:4" ht="15.75" x14ac:dyDescent="0.25">
      <c r="D35" s="24" t="s">
        <v>86</v>
      </c>
    </row>
  </sheetData>
  <sortState ref="B6:T28">
    <sortCondition descending="1" ref="T6:T28"/>
    <sortCondition descending="1" ref="S6:S28"/>
    <sortCondition ref="B6:B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D4" sqref="D4"/>
    </sheetView>
  </sheetViews>
  <sheetFormatPr defaultRowHeight="15" x14ac:dyDescent="0.25"/>
  <cols>
    <col min="1" max="1" width="5.7109375" customWidth="1"/>
    <col min="2" max="2" width="27" customWidth="1"/>
    <col min="3" max="3" width="5.28515625" customWidth="1"/>
    <col min="4" max="4" width="22.7109375" customWidth="1"/>
    <col min="5" max="5" width="18.42578125" customWidth="1"/>
    <col min="6" max="6" width="3.7109375" customWidth="1"/>
    <col min="7" max="7" width="3.42578125" customWidth="1"/>
    <col min="8" max="8" width="3.140625" customWidth="1"/>
    <col min="9" max="9" width="3.28515625" customWidth="1"/>
    <col min="10" max="10" width="3.140625" customWidth="1"/>
    <col min="11" max="11" width="3.5703125" customWidth="1"/>
    <col min="12" max="13" width="3.140625" customWidth="1"/>
    <col min="14" max="14" width="3.5703125" customWidth="1"/>
    <col min="15" max="15" width="8.140625" customWidth="1"/>
    <col min="16" max="16" width="9.7109375" customWidth="1"/>
    <col min="20" max="20" width="6.7109375" customWidth="1"/>
  </cols>
  <sheetData>
    <row r="1" spans="1:21" ht="15.75" x14ac:dyDescent="0.25">
      <c r="B1" s="18" t="s">
        <v>59</v>
      </c>
    </row>
    <row r="2" spans="1:21" ht="15.75" x14ac:dyDescent="0.25">
      <c r="B2" s="18" t="s">
        <v>60</v>
      </c>
    </row>
    <row r="3" spans="1:21" ht="15.75" x14ac:dyDescent="0.25">
      <c r="B3" s="18"/>
    </row>
    <row r="4" spans="1:21" ht="15.75" x14ac:dyDescent="0.25">
      <c r="D4" s="19" t="s">
        <v>88</v>
      </c>
    </row>
    <row r="6" spans="1:21" ht="45.75" thickBot="1" x14ac:dyDescent="0.3">
      <c r="A6" s="8" t="s">
        <v>61</v>
      </c>
      <c r="B6" s="8" t="s">
        <v>55</v>
      </c>
      <c r="C6" s="8" t="s">
        <v>56</v>
      </c>
      <c r="D6" s="8" t="s">
        <v>57</v>
      </c>
      <c r="E6" s="8" t="s">
        <v>58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8" t="s">
        <v>36</v>
      </c>
      <c r="L6" s="8" t="s">
        <v>37</v>
      </c>
      <c r="M6" s="8" t="s">
        <v>38</v>
      </c>
      <c r="N6" s="8" t="s">
        <v>39</v>
      </c>
      <c r="O6" s="9" t="s">
        <v>40</v>
      </c>
      <c r="P6" s="9" t="s">
        <v>41</v>
      </c>
      <c r="Q6" s="9" t="s">
        <v>42</v>
      </c>
      <c r="R6" s="9" t="s">
        <v>43</v>
      </c>
      <c r="S6" s="9" t="s">
        <v>44</v>
      </c>
      <c r="T6" s="9" t="s">
        <v>53</v>
      </c>
      <c r="U6" s="9" t="s">
        <v>45</v>
      </c>
    </row>
    <row r="7" spans="1:21" ht="48" thickBot="1" x14ac:dyDescent="0.3">
      <c r="A7" s="8">
        <v>1</v>
      </c>
      <c r="B7" s="1" t="s">
        <v>62</v>
      </c>
      <c r="C7" s="2">
        <v>7</v>
      </c>
      <c r="D7" s="3" t="s">
        <v>8</v>
      </c>
      <c r="E7" s="3" t="s">
        <v>9</v>
      </c>
      <c r="F7" s="20">
        <v>9</v>
      </c>
      <c r="G7" s="20">
        <v>6</v>
      </c>
      <c r="H7" s="20">
        <v>9</v>
      </c>
      <c r="I7" s="20">
        <v>8</v>
      </c>
      <c r="J7" s="20">
        <v>5</v>
      </c>
      <c r="K7" s="20">
        <v>5</v>
      </c>
      <c r="L7" s="20">
        <v>9</v>
      </c>
      <c r="M7" s="20">
        <v>6</v>
      </c>
      <c r="N7" s="20">
        <v>10</v>
      </c>
      <c r="O7" s="21">
        <f t="shared" ref="O7:O20" si="0">(F7+G7+H7+I7+J7)</f>
        <v>37</v>
      </c>
      <c r="P7" s="22">
        <f t="shared" ref="P7:P20" si="1">F7+G7+H7+K7+L7</f>
        <v>38</v>
      </c>
      <c r="Q7" s="22">
        <f t="shared" ref="Q7:Q20" si="2">F7+G7+H7+M7+N7</f>
        <v>40</v>
      </c>
      <c r="R7" s="21"/>
      <c r="S7" s="23">
        <f t="shared" ref="S7:S20" si="3">O7+P7+Q7</f>
        <v>115</v>
      </c>
      <c r="T7" s="21">
        <f t="shared" ref="T7:T20" si="4">F7+G7+H7+I7+J7+K7+L7+M7+N7</f>
        <v>67</v>
      </c>
      <c r="U7" s="21" t="s">
        <v>54</v>
      </c>
    </row>
    <row r="8" spans="1:21" ht="32.25" thickBot="1" x14ac:dyDescent="0.3">
      <c r="A8" s="8">
        <v>2</v>
      </c>
      <c r="B8" s="4" t="s">
        <v>67</v>
      </c>
      <c r="C8" s="5">
        <v>7</v>
      </c>
      <c r="D8" s="6" t="s">
        <v>19</v>
      </c>
      <c r="E8" s="6" t="s">
        <v>20</v>
      </c>
      <c r="F8" s="11">
        <v>7</v>
      </c>
      <c r="G8" s="20">
        <v>9</v>
      </c>
      <c r="H8" s="20">
        <v>5</v>
      </c>
      <c r="I8" s="20">
        <v>1</v>
      </c>
      <c r="J8" s="20">
        <v>7</v>
      </c>
      <c r="K8" s="20">
        <v>9</v>
      </c>
      <c r="L8" s="20">
        <v>1</v>
      </c>
      <c r="M8" s="20">
        <v>1</v>
      </c>
      <c r="N8" s="20">
        <v>6</v>
      </c>
      <c r="O8" s="21">
        <f t="shared" si="0"/>
        <v>29</v>
      </c>
      <c r="P8" s="21">
        <f t="shared" si="1"/>
        <v>31</v>
      </c>
      <c r="Q8" s="21">
        <f t="shared" si="2"/>
        <v>28</v>
      </c>
      <c r="R8" s="22" t="s">
        <v>48</v>
      </c>
      <c r="S8" s="21">
        <f t="shared" si="3"/>
        <v>88</v>
      </c>
      <c r="T8" s="21">
        <f t="shared" si="4"/>
        <v>46</v>
      </c>
      <c r="U8" s="21"/>
    </row>
    <row r="9" spans="1:21" ht="48" thickBot="1" x14ac:dyDescent="0.3">
      <c r="A9" s="8">
        <v>3</v>
      </c>
      <c r="B9" s="4" t="s">
        <v>78</v>
      </c>
      <c r="C9" s="5">
        <v>7</v>
      </c>
      <c r="D9" s="6" t="s">
        <v>8</v>
      </c>
      <c r="E9" s="6" t="s">
        <v>9</v>
      </c>
      <c r="F9" s="20">
        <v>9</v>
      </c>
      <c r="G9" s="20">
        <v>7</v>
      </c>
      <c r="H9" s="20">
        <v>9</v>
      </c>
      <c r="I9" s="20">
        <v>8</v>
      </c>
      <c r="J9" s="20">
        <v>1</v>
      </c>
      <c r="K9" s="20">
        <v>1</v>
      </c>
      <c r="L9" s="20">
        <v>1</v>
      </c>
      <c r="M9" s="20">
        <v>4</v>
      </c>
      <c r="N9" s="20">
        <v>5</v>
      </c>
      <c r="O9" s="21">
        <f t="shared" si="0"/>
        <v>34</v>
      </c>
      <c r="P9" s="21">
        <f t="shared" si="1"/>
        <v>27</v>
      </c>
      <c r="Q9" s="21">
        <f t="shared" si="2"/>
        <v>34</v>
      </c>
      <c r="R9" s="22" t="s">
        <v>48</v>
      </c>
      <c r="S9" s="21">
        <f t="shared" si="3"/>
        <v>95</v>
      </c>
      <c r="T9" s="21">
        <f t="shared" si="4"/>
        <v>45</v>
      </c>
      <c r="U9" s="21"/>
    </row>
    <row r="10" spans="1:21" ht="32.25" thickBot="1" x14ac:dyDescent="0.3">
      <c r="A10" s="8">
        <v>4</v>
      </c>
      <c r="B10" s="4" t="s">
        <v>68</v>
      </c>
      <c r="C10" s="5">
        <v>7</v>
      </c>
      <c r="D10" s="6" t="s">
        <v>19</v>
      </c>
      <c r="E10" s="6" t="s">
        <v>20</v>
      </c>
      <c r="F10" s="20">
        <v>8</v>
      </c>
      <c r="G10" s="20">
        <v>9</v>
      </c>
      <c r="H10" s="20">
        <v>1</v>
      </c>
      <c r="I10" s="20">
        <v>1</v>
      </c>
      <c r="J10" s="20">
        <v>7</v>
      </c>
      <c r="K10" s="20">
        <v>9</v>
      </c>
      <c r="L10" s="20">
        <v>1</v>
      </c>
      <c r="M10" s="20">
        <v>1</v>
      </c>
      <c r="N10" s="20">
        <v>4</v>
      </c>
      <c r="O10" s="21">
        <f t="shared" si="0"/>
        <v>26</v>
      </c>
      <c r="P10" s="21">
        <f t="shared" si="1"/>
        <v>28</v>
      </c>
      <c r="Q10" s="21">
        <f t="shared" si="2"/>
        <v>23</v>
      </c>
      <c r="R10" s="22" t="s">
        <v>48</v>
      </c>
      <c r="S10" s="21">
        <f t="shared" si="3"/>
        <v>77</v>
      </c>
      <c r="T10" s="21">
        <f t="shared" si="4"/>
        <v>41</v>
      </c>
      <c r="U10" s="21"/>
    </row>
    <row r="11" spans="1:21" ht="48" thickBot="1" x14ac:dyDescent="0.3">
      <c r="A11" s="8">
        <v>5</v>
      </c>
      <c r="B11" s="4" t="s">
        <v>63</v>
      </c>
      <c r="C11" s="5">
        <v>7</v>
      </c>
      <c r="D11" s="6" t="s">
        <v>8</v>
      </c>
      <c r="E11" s="6" t="s">
        <v>9</v>
      </c>
      <c r="F11" s="20">
        <v>5</v>
      </c>
      <c r="G11" s="20">
        <v>5</v>
      </c>
      <c r="H11" s="20">
        <v>4</v>
      </c>
      <c r="I11" s="20">
        <v>7</v>
      </c>
      <c r="J11" s="20">
        <v>1</v>
      </c>
      <c r="K11" s="20">
        <v>1</v>
      </c>
      <c r="L11" s="20">
        <v>9</v>
      </c>
      <c r="M11" s="20">
        <v>1</v>
      </c>
      <c r="N11" s="20">
        <v>7</v>
      </c>
      <c r="O11" s="21">
        <f t="shared" si="0"/>
        <v>22</v>
      </c>
      <c r="P11" s="21">
        <f t="shared" si="1"/>
        <v>24</v>
      </c>
      <c r="Q11" s="21">
        <f t="shared" si="2"/>
        <v>22</v>
      </c>
      <c r="R11" s="22" t="s">
        <v>48</v>
      </c>
      <c r="S11" s="21">
        <f t="shared" si="3"/>
        <v>68</v>
      </c>
      <c r="T11" s="21">
        <f t="shared" si="4"/>
        <v>40</v>
      </c>
      <c r="U11" s="21"/>
    </row>
    <row r="12" spans="1:21" ht="32.25" thickBot="1" x14ac:dyDescent="0.3">
      <c r="A12" s="8">
        <v>6</v>
      </c>
      <c r="B12" s="4" t="s">
        <v>65</v>
      </c>
      <c r="C12" s="5">
        <v>7</v>
      </c>
      <c r="D12" s="6" t="s">
        <v>19</v>
      </c>
      <c r="E12" s="6" t="s">
        <v>20</v>
      </c>
      <c r="F12" s="20">
        <v>3</v>
      </c>
      <c r="G12" s="20">
        <v>4</v>
      </c>
      <c r="H12" s="20">
        <v>4</v>
      </c>
      <c r="I12" s="20">
        <v>4</v>
      </c>
      <c r="J12" s="20">
        <v>4</v>
      </c>
      <c r="K12" s="20">
        <v>2</v>
      </c>
      <c r="L12" s="20">
        <v>9</v>
      </c>
      <c r="M12" s="20">
        <v>3</v>
      </c>
      <c r="N12" s="20">
        <v>6</v>
      </c>
      <c r="O12" s="21">
        <f t="shared" si="0"/>
        <v>19</v>
      </c>
      <c r="P12" s="21">
        <f t="shared" si="1"/>
        <v>22</v>
      </c>
      <c r="Q12" s="21">
        <f t="shared" si="2"/>
        <v>20</v>
      </c>
      <c r="R12" s="21"/>
      <c r="S12" s="21">
        <f t="shared" si="3"/>
        <v>61</v>
      </c>
      <c r="T12" s="21">
        <f t="shared" si="4"/>
        <v>39</v>
      </c>
      <c r="U12" s="21"/>
    </row>
    <row r="13" spans="1:21" ht="48" thickBot="1" x14ac:dyDescent="0.3">
      <c r="A13" s="8">
        <v>7</v>
      </c>
      <c r="B13" s="1" t="s">
        <v>72</v>
      </c>
      <c r="C13" s="2">
        <v>7</v>
      </c>
      <c r="D13" s="3" t="s">
        <v>24</v>
      </c>
      <c r="E13" s="3" t="s">
        <v>25</v>
      </c>
      <c r="F13" s="11">
        <v>7</v>
      </c>
      <c r="G13" s="20">
        <v>5</v>
      </c>
      <c r="H13" s="20">
        <v>5</v>
      </c>
      <c r="I13" s="20">
        <v>1</v>
      </c>
      <c r="J13" s="20">
        <v>5</v>
      </c>
      <c r="K13" s="20">
        <v>1</v>
      </c>
      <c r="L13" s="20">
        <v>7</v>
      </c>
      <c r="M13" s="20">
        <v>1</v>
      </c>
      <c r="N13" s="20">
        <v>3</v>
      </c>
      <c r="O13" s="21">
        <f t="shared" si="0"/>
        <v>23</v>
      </c>
      <c r="P13" s="21">
        <f t="shared" si="1"/>
        <v>25</v>
      </c>
      <c r="Q13" s="21">
        <f t="shared" si="2"/>
        <v>21</v>
      </c>
      <c r="R13" s="21"/>
      <c r="S13" s="21">
        <f t="shared" si="3"/>
        <v>69</v>
      </c>
      <c r="T13" s="21">
        <f t="shared" si="4"/>
        <v>35</v>
      </c>
      <c r="U13" s="21"/>
    </row>
    <row r="14" spans="1:21" ht="32.25" thickBot="1" x14ac:dyDescent="0.3">
      <c r="A14" s="8">
        <v>8</v>
      </c>
      <c r="B14" s="4" t="s">
        <v>77</v>
      </c>
      <c r="C14" s="5">
        <v>7</v>
      </c>
      <c r="D14" s="6" t="s">
        <v>75</v>
      </c>
      <c r="E14" s="6" t="s">
        <v>76</v>
      </c>
      <c r="F14" s="11">
        <v>7</v>
      </c>
      <c r="G14" s="20">
        <v>5</v>
      </c>
      <c r="H14" s="20">
        <v>4</v>
      </c>
      <c r="I14" s="20">
        <v>1</v>
      </c>
      <c r="J14" s="20">
        <v>1</v>
      </c>
      <c r="K14" s="20">
        <v>4</v>
      </c>
      <c r="L14" s="20">
        <v>5</v>
      </c>
      <c r="M14" s="20">
        <v>1</v>
      </c>
      <c r="N14" s="20">
        <v>7</v>
      </c>
      <c r="O14" s="20">
        <f t="shared" si="0"/>
        <v>18</v>
      </c>
      <c r="P14" s="20">
        <f t="shared" si="1"/>
        <v>25</v>
      </c>
      <c r="Q14" s="20">
        <f t="shared" si="2"/>
        <v>24</v>
      </c>
      <c r="R14" s="20"/>
      <c r="S14" s="20">
        <f t="shared" si="3"/>
        <v>67</v>
      </c>
      <c r="T14" s="20">
        <f t="shared" si="4"/>
        <v>35</v>
      </c>
      <c r="U14" s="20"/>
    </row>
    <row r="15" spans="1:21" ht="48" thickBot="1" x14ac:dyDescent="0.3">
      <c r="A15" s="8">
        <v>9</v>
      </c>
      <c r="B15" s="4" t="s">
        <v>71</v>
      </c>
      <c r="C15" s="5">
        <v>7</v>
      </c>
      <c r="D15" s="6" t="s">
        <v>8</v>
      </c>
      <c r="E15" s="6" t="s">
        <v>9</v>
      </c>
      <c r="F15" s="11">
        <v>8</v>
      </c>
      <c r="G15" s="20">
        <v>1</v>
      </c>
      <c r="H15" s="20">
        <v>5</v>
      </c>
      <c r="I15" s="20">
        <v>1</v>
      </c>
      <c r="J15" s="20">
        <v>5</v>
      </c>
      <c r="K15" s="20">
        <v>1</v>
      </c>
      <c r="L15" s="20">
        <v>1</v>
      </c>
      <c r="M15" s="20">
        <v>1</v>
      </c>
      <c r="N15" s="20">
        <v>5</v>
      </c>
      <c r="O15" s="21">
        <f t="shared" si="0"/>
        <v>20</v>
      </c>
      <c r="P15" s="21">
        <f t="shared" si="1"/>
        <v>16</v>
      </c>
      <c r="Q15" s="21">
        <f t="shared" si="2"/>
        <v>20</v>
      </c>
      <c r="R15" s="21"/>
      <c r="S15" s="21">
        <f t="shared" si="3"/>
        <v>56</v>
      </c>
      <c r="T15" s="21">
        <f t="shared" si="4"/>
        <v>28</v>
      </c>
      <c r="U15" s="21"/>
    </row>
    <row r="16" spans="1:21" ht="48" thickBot="1" x14ac:dyDescent="0.3">
      <c r="A16" s="8">
        <v>10</v>
      </c>
      <c r="B16" s="1" t="s">
        <v>74</v>
      </c>
      <c r="C16" s="2">
        <v>7</v>
      </c>
      <c r="D16" s="3" t="s">
        <v>75</v>
      </c>
      <c r="E16" s="3" t="s">
        <v>76</v>
      </c>
      <c r="F16" s="20">
        <v>7</v>
      </c>
      <c r="G16" s="20">
        <v>2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8</v>
      </c>
      <c r="O16" s="20">
        <f t="shared" si="0"/>
        <v>12</v>
      </c>
      <c r="P16" s="20">
        <f t="shared" si="1"/>
        <v>12</v>
      </c>
      <c r="Q16" s="20">
        <f t="shared" si="2"/>
        <v>19</v>
      </c>
      <c r="R16" s="20"/>
      <c r="S16" s="20">
        <f t="shared" si="3"/>
        <v>43</v>
      </c>
      <c r="T16" s="20">
        <f t="shared" si="4"/>
        <v>23</v>
      </c>
      <c r="U16" s="20"/>
    </row>
    <row r="17" spans="1:21" ht="32.25" thickBot="1" x14ac:dyDescent="0.3">
      <c r="A17" s="8">
        <v>11</v>
      </c>
      <c r="B17" s="4" t="s">
        <v>73</v>
      </c>
      <c r="C17" s="5">
        <v>7</v>
      </c>
      <c r="D17" s="6" t="s">
        <v>19</v>
      </c>
      <c r="E17" s="6" t="s">
        <v>70</v>
      </c>
      <c r="F17" s="20"/>
      <c r="G17" s="20"/>
      <c r="H17" s="20"/>
      <c r="I17" s="20"/>
      <c r="J17" s="20"/>
      <c r="K17" s="20"/>
      <c r="L17" s="20"/>
      <c r="M17" s="20"/>
      <c r="N17" s="20"/>
      <c r="O17" s="21">
        <f t="shared" si="0"/>
        <v>0</v>
      </c>
      <c r="P17" s="21">
        <f t="shared" si="1"/>
        <v>0</v>
      </c>
      <c r="Q17" s="21">
        <f t="shared" si="2"/>
        <v>0</v>
      </c>
      <c r="R17" s="21"/>
      <c r="S17" s="21">
        <f t="shared" si="3"/>
        <v>0</v>
      </c>
      <c r="T17" s="21">
        <f t="shared" si="4"/>
        <v>0</v>
      </c>
      <c r="U17" s="21"/>
    </row>
    <row r="18" spans="1:21" ht="32.25" thickBot="1" x14ac:dyDescent="0.3">
      <c r="A18" s="8">
        <v>12</v>
      </c>
      <c r="B18" s="4" t="s">
        <v>64</v>
      </c>
      <c r="C18" s="5">
        <v>7</v>
      </c>
      <c r="D18" s="6" t="s">
        <v>19</v>
      </c>
      <c r="E18" s="6" t="s">
        <v>20</v>
      </c>
      <c r="F18" s="20"/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P18" s="21">
        <f t="shared" si="1"/>
        <v>0</v>
      </c>
      <c r="Q18" s="21">
        <f t="shared" si="2"/>
        <v>0</v>
      </c>
      <c r="R18" s="21"/>
      <c r="S18" s="21">
        <f t="shared" si="3"/>
        <v>0</v>
      </c>
      <c r="T18" s="21">
        <f t="shared" si="4"/>
        <v>0</v>
      </c>
      <c r="U18" s="21"/>
    </row>
    <row r="19" spans="1:21" ht="32.25" thickBot="1" x14ac:dyDescent="0.3">
      <c r="A19" s="8">
        <v>13</v>
      </c>
      <c r="B19" s="4" t="s">
        <v>66</v>
      </c>
      <c r="C19" s="5">
        <v>7</v>
      </c>
      <c r="D19" s="6" t="s">
        <v>19</v>
      </c>
      <c r="E19" s="6" t="s">
        <v>20</v>
      </c>
      <c r="F19" s="20"/>
      <c r="G19" s="20"/>
      <c r="H19" s="20"/>
      <c r="I19" s="20"/>
      <c r="J19" s="20"/>
      <c r="K19" s="20"/>
      <c r="L19" s="20"/>
      <c r="M19" s="20"/>
      <c r="N19" s="20"/>
      <c r="O19" s="21">
        <f t="shared" si="0"/>
        <v>0</v>
      </c>
      <c r="P19" s="21">
        <f t="shared" si="1"/>
        <v>0</v>
      </c>
      <c r="Q19" s="21">
        <f t="shared" si="2"/>
        <v>0</v>
      </c>
      <c r="R19" s="21"/>
      <c r="S19" s="21">
        <f t="shared" si="3"/>
        <v>0</v>
      </c>
      <c r="T19" s="21">
        <f t="shared" si="4"/>
        <v>0</v>
      </c>
      <c r="U19" s="21"/>
    </row>
    <row r="20" spans="1:21" ht="32.25" thickBot="1" x14ac:dyDescent="0.3">
      <c r="A20" s="8">
        <v>14</v>
      </c>
      <c r="B20" s="4" t="s">
        <v>69</v>
      </c>
      <c r="C20" s="5">
        <v>7</v>
      </c>
      <c r="D20" s="6" t="s">
        <v>19</v>
      </c>
      <c r="E20" s="6" t="s">
        <v>70</v>
      </c>
      <c r="F20" s="11"/>
      <c r="G20" s="20"/>
      <c r="H20" s="20"/>
      <c r="I20" s="20"/>
      <c r="J20" s="20"/>
      <c r="K20" s="20"/>
      <c r="L20" s="20"/>
      <c r="M20" s="20"/>
      <c r="N20" s="20"/>
      <c r="O20" s="21">
        <f t="shared" si="0"/>
        <v>0</v>
      </c>
      <c r="P20" s="21">
        <f t="shared" si="1"/>
        <v>0</v>
      </c>
      <c r="Q20" s="21">
        <f t="shared" si="2"/>
        <v>0</v>
      </c>
      <c r="R20" s="21"/>
      <c r="S20" s="21">
        <f t="shared" si="3"/>
        <v>0</v>
      </c>
      <c r="T20" s="21">
        <f t="shared" si="4"/>
        <v>0</v>
      </c>
      <c r="U20" s="21"/>
    </row>
    <row r="23" spans="1:21" ht="15.75" x14ac:dyDescent="0.25">
      <c r="B23" s="25" t="s">
        <v>81</v>
      </c>
      <c r="D23" s="25" t="s">
        <v>84</v>
      </c>
    </row>
    <row r="24" spans="1:21" ht="15.75" x14ac:dyDescent="0.25">
      <c r="B24" s="24" t="s">
        <v>82</v>
      </c>
      <c r="D24" s="24" t="s">
        <v>82</v>
      </c>
    </row>
    <row r="25" spans="1:21" ht="15.75" x14ac:dyDescent="0.25">
      <c r="B25" s="24" t="s">
        <v>83</v>
      </c>
      <c r="D25" s="24" t="s">
        <v>83</v>
      </c>
    </row>
    <row r="26" spans="1:21" ht="18" customHeight="1" x14ac:dyDescent="0.25">
      <c r="B26" s="24" t="s">
        <v>87</v>
      </c>
      <c r="D26" s="24" t="s">
        <v>87</v>
      </c>
    </row>
    <row r="27" spans="1:21" ht="15.75" x14ac:dyDescent="0.25">
      <c r="D27" s="24" t="s">
        <v>85</v>
      </c>
    </row>
    <row r="28" spans="1:21" ht="15.75" x14ac:dyDescent="0.25">
      <c r="D28" s="2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E13" sqref="E13"/>
    </sheetView>
  </sheetViews>
  <sheetFormatPr defaultRowHeight="15" x14ac:dyDescent="0.25"/>
  <cols>
    <col min="1" max="1" width="5.7109375" customWidth="1"/>
    <col min="2" max="2" width="27" customWidth="1"/>
    <col min="3" max="3" width="5.28515625" customWidth="1"/>
    <col min="4" max="4" width="22.7109375" customWidth="1"/>
    <col min="5" max="5" width="18.42578125" customWidth="1"/>
    <col min="6" max="6" width="3.7109375" customWidth="1"/>
    <col min="7" max="7" width="3.42578125" customWidth="1"/>
    <col min="8" max="8" width="3.140625" customWidth="1"/>
    <col min="9" max="9" width="3.28515625" customWidth="1"/>
    <col min="10" max="10" width="3.140625" customWidth="1"/>
    <col min="11" max="11" width="3.5703125" customWidth="1"/>
    <col min="12" max="13" width="3.140625" customWidth="1"/>
    <col min="14" max="14" width="3.5703125" customWidth="1"/>
    <col min="15" max="15" width="8.140625" customWidth="1"/>
    <col min="16" max="16" width="9.7109375" customWidth="1"/>
    <col min="20" max="20" width="6.7109375" customWidth="1"/>
  </cols>
  <sheetData>
    <row r="1" spans="1:21" ht="15.75" x14ac:dyDescent="0.25">
      <c r="B1" s="18" t="s">
        <v>59</v>
      </c>
    </row>
    <row r="2" spans="1:21" ht="15.75" x14ac:dyDescent="0.25">
      <c r="B2" s="18" t="s">
        <v>60</v>
      </c>
    </row>
    <row r="3" spans="1:21" ht="15.75" x14ac:dyDescent="0.25">
      <c r="B3" s="18"/>
    </row>
    <row r="4" spans="1:21" ht="15.75" x14ac:dyDescent="0.25">
      <c r="D4" s="19" t="s">
        <v>90</v>
      </c>
    </row>
    <row r="6" spans="1:21" ht="45.75" thickBot="1" x14ac:dyDescent="0.3">
      <c r="A6" s="8" t="s">
        <v>61</v>
      </c>
      <c r="B6" s="8" t="s">
        <v>55</v>
      </c>
      <c r="C6" s="8" t="s">
        <v>56</v>
      </c>
      <c r="D6" s="8" t="s">
        <v>57</v>
      </c>
      <c r="E6" s="8" t="s">
        <v>58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8" t="s">
        <v>36</v>
      </c>
      <c r="L6" s="8" t="s">
        <v>37</v>
      </c>
      <c r="M6" s="8" t="s">
        <v>38</v>
      </c>
      <c r="N6" s="8" t="s">
        <v>39</v>
      </c>
      <c r="O6" s="9" t="s">
        <v>40</v>
      </c>
      <c r="P6" s="9" t="s">
        <v>41</v>
      </c>
      <c r="Q6" s="9" t="s">
        <v>42</v>
      </c>
      <c r="R6" s="9" t="s">
        <v>43</v>
      </c>
      <c r="S6" s="9" t="s">
        <v>44</v>
      </c>
      <c r="T6" s="9" t="s">
        <v>53</v>
      </c>
      <c r="U6" s="9" t="s">
        <v>45</v>
      </c>
    </row>
    <row r="7" spans="1:21" ht="48" thickBot="1" x14ac:dyDescent="0.3">
      <c r="A7" s="8">
        <v>1</v>
      </c>
      <c r="B7" s="1" t="s">
        <v>79</v>
      </c>
      <c r="C7" s="2">
        <v>8</v>
      </c>
      <c r="D7" s="3" t="s">
        <v>8</v>
      </c>
      <c r="E7" s="3" t="s">
        <v>9</v>
      </c>
      <c r="F7" s="20">
        <v>10</v>
      </c>
      <c r="G7" s="20">
        <v>10</v>
      </c>
      <c r="H7" s="20">
        <v>4</v>
      </c>
      <c r="I7" s="20">
        <v>10</v>
      </c>
      <c r="J7" s="20">
        <v>7</v>
      </c>
      <c r="K7" s="20">
        <v>9</v>
      </c>
      <c r="L7" s="20">
        <v>4</v>
      </c>
      <c r="M7" s="20">
        <v>6</v>
      </c>
      <c r="N7" s="20">
        <v>5</v>
      </c>
      <c r="O7" s="22">
        <f>(F7+G7+H7+I7+J7)</f>
        <v>41</v>
      </c>
      <c r="P7" s="21">
        <f>F7+G7+H7+K7+L7</f>
        <v>37</v>
      </c>
      <c r="Q7" s="21">
        <f>F7+G7+H7+M7+N7</f>
        <v>35</v>
      </c>
      <c r="R7" s="22" t="s">
        <v>80</v>
      </c>
      <c r="S7" s="23">
        <f>O7+P7+Q7</f>
        <v>113</v>
      </c>
      <c r="T7" s="21">
        <f>F7+G7+H7+I7+J7+K7+L7+M7+N7</f>
        <v>65</v>
      </c>
      <c r="U7" s="23" t="s">
        <v>54</v>
      </c>
    </row>
    <row r="11" spans="1:21" ht="15.75" x14ac:dyDescent="0.25">
      <c r="B11" s="25" t="s">
        <v>81</v>
      </c>
      <c r="D11" s="25" t="s">
        <v>84</v>
      </c>
    </row>
    <row r="12" spans="1:21" ht="15.75" x14ac:dyDescent="0.25">
      <c r="B12" s="24" t="s">
        <v>82</v>
      </c>
      <c r="D12" s="24" t="s">
        <v>82</v>
      </c>
    </row>
    <row r="13" spans="1:21" ht="15.75" x14ac:dyDescent="0.25">
      <c r="B13" s="24" t="s">
        <v>83</v>
      </c>
      <c r="D13" s="24" t="s">
        <v>83</v>
      </c>
    </row>
    <row r="14" spans="1:21" ht="15.75" x14ac:dyDescent="0.25">
      <c r="B14" s="24" t="s">
        <v>87</v>
      </c>
      <c r="D14" s="24" t="s">
        <v>87</v>
      </c>
    </row>
    <row r="15" spans="1:21" ht="15.75" x14ac:dyDescent="0.25">
      <c r="D15" s="24" t="s">
        <v>85</v>
      </c>
    </row>
    <row r="16" spans="1:21" ht="15.75" x14ac:dyDescent="0.25">
      <c r="D16" s="24" t="s">
        <v>86</v>
      </c>
    </row>
  </sheetData>
  <sortState ref="B7:U20">
    <sortCondition descending="1" ref="T7:T20"/>
    <sortCondition descending="1" ref="S7:S20"/>
    <sortCondition ref="B7:B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clasa 6</vt:lpstr>
      <vt:lpstr>clasa 7</vt:lpstr>
      <vt:lpstr>clasa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Administrator-05</dc:creator>
  <cp:lastModifiedBy>Administrator-05</cp:lastModifiedBy>
  <dcterms:created xsi:type="dcterms:W3CDTF">2018-04-14T15:26:03Z</dcterms:created>
  <dcterms:modified xsi:type="dcterms:W3CDTF">2018-04-14T18:55:51Z</dcterms:modified>
</cp:coreProperties>
</file>